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torage\D\Shares\INSPEKTORATE\Декларации ЗПКОНПИ-За сайта МЕУ\"/>
    </mc:Choice>
  </mc:AlternateContent>
  <workbookProtection workbookPassword="C638" lockStructure="1"/>
  <bookViews>
    <workbookView xWindow="0" yWindow="0" windowWidth="28800" windowHeight="12435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_xlnm.Print_Titles" localSheetId="1">Стр.2!$1:$3</definedName>
    <definedName name="_xlnm.Print_Titles" localSheetId="2">Стр.3!$1:$3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</definedNames>
  <calcPr calcId="15251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<sst xmlns="http://schemas.openxmlformats.org/spreadsheetml/2006/main" count="200" uniqueCount="141">
  <si>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</si>
  <si>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</si>
  <si>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</si>
  <si>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</si>
  <si>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</si>
  <si>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</si>
  <si>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</si>
  <si>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</si>
  <si>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</si>
  <si>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</si>
  <si>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</si>
  <si>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</si>
  <si>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</si>
  <si>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</si>
  <si>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</si>
  <si>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</si>
  <si>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</si>
  <si>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</si>
  <si>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</si>
  <si>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</si>
  <si>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</si>
  <si>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</si>
  <si>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</si>
  <si>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</si>
  <si>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</si>
  <si>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</si>
  <si>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</si>
  <si>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</si>
  <si>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</si>
  <si>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</si>
  <si>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</si>
  <si>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</si>
  <si>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</si>
  <si>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</si>
  <si>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</si>
  <si>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</si>
  <si>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</si>
  <si>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</si>
  <si>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</si>
  <si>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</si>
  <si>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</si>
  <si>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</si>
  <si>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</si>
  <si>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</si>
  <si>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</si>
  <si>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</si>
  <si>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</si>
  <si>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</si>
  <si>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</si>
  <si>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</si>
  <si>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</si>
  <si>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</si>
  <si>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</si>
  <si>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</si>
  <si>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</si>
  <si>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</si>
  <si>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</si>
  <si>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</si>
  <si>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</si>
  <si>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</si>
  <si>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</si>
  <si>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</si>
  <si>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</si>
  <si>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</si>
  <si>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</si>
  <si>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</si>
  <si>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</si>
  <si>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</si>
  <si>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</si>
  <si>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</si>
  <si>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</si>
  <si>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</si>
  <si>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</si>
  <si>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</si>
  <si>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</si>
  <si>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</si>
  <si>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</si>
  <si>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</si>
  <si>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</si>
  <si>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</si>
  <si>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</si>
  <si>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</si>
  <si>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</si>
  <si>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</si>
  <si>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</si>
  <si>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</si>
  <si>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</si>
  <si>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</si>
  <si>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</si>
  <si>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</si>
  <si>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</si>
  <si>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</si>
  <si>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</si>
  <si>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</si>
  <si>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</si>
  <si>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</si>
  <si>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</si>
  <si>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</si>
  <si>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</si>
  <si>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</si>
  <si>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</si>
  <si>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</si>
  <si>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</si>
  <si>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</si>
  <si>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</si>
  <si>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</si>
  <si>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</si>
  <si>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</si>
  <si>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</si>
  <si>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</si>
  <si>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</si>
  <si>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</si>
  <si>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</si>
  <si>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</si>
  <si>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</si>
  <si>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</si>
  <si>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</si>
  <si>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</si>
  <si>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</si>
  <si>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</si>
  <si>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</si>
  <si>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</si>
  <si>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</si>
  <si>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</si>
  <si>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</si>
  <si>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</si>
  <si>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</si>
  <si>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</si>
  <si>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</si>
  <si>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</si>
  <si>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</si>
  <si>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</si>
  <si>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</si>
  <si>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v1.0b</t>
  </si>
  <si>
    <t>Мариела Димитрова Хлебарова</t>
  </si>
  <si>
    <t>Министерство на електронното управление</t>
  </si>
  <si>
    <t>Главен експерт</t>
  </si>
  <si>
    <t>01.12.2022</t>
  </si>
  <si>
    <t>C1DD46DD</t>
  </si>
  <si>
    <t>[01.12.2022.12:22:00/Yoanna Savova]: Запис диск, APP: 15.0.5501, OS: Windows (64-bit) NT :.00</t>
  </si>
  <si>
    <t>ЕУ-35/2-368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</si>
</sst>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64" fontId="5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49" fontId="5" fillId="3" borderId="3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Protection="1"/>
    <xf numFmtId="49" fontId="5" fillId="3" borderId="0" xfId="0" applyNumberFormat="1" applyFont="1" applyFill="1" applyProtection="1"/>
    <xf numFmtId="49" fontId="5" fillId="3" borderId="5" xfId="0" applyNumberFormat="1" applyFont="1" applyFill="1" applyBorder="1" applyAlignment="1" applyProtection="1"/>
    <xf numFmtId="49" fontId="5" fillId="3" borderId="6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10" fillId="3" borderId="0" xfId="0" applyNumberFormat="1" applyFont="1" applyFill="1" applyProtection="1"/>
    <xf numFmtId="49" fontId="11" fillId="3" borderId="0" xfId="0" applyNumberFormat="1" applyFont="1" applyFill="1" applyProtection="1"/>
    <xf numFmtId="49" fontId="10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5" fillId="3" borderId="0" xfId="0" applyNumberFormat="1" applyFont="1" applyFill="1" applyBorder="1" applyProtection="1"/>
    <xf numFmtId="49" fontId="12" fillId="3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3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8" fillId="3" borderId="8" xfId="0" applyFont="1" applyFill="1" applyBorder="1" applyAlignment="1" applyProtection="1">
      <alignment horizontal="center" vertical="center" wrapText="1"/>
    </xf>
    <xf numFmtId="0" fontId="18" fillId="3" borderId="8" xfId="0" applyFont="1" applyFill="1" applyBorder="1" applyProtection="1"/>
    <xf numFmtId="0" fontId="18" fillId="3" borderId="8" xfId="0" applyFont="1" applyFill="1" applyBorder="1" applyAlignment="1" applyProtection="1">
      <alignment wrapText="1"/>
    </xf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9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5" fillId="3" borderId="13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/>
    </xf>
    <xf numFmtId="0" fontId="13" fillId="3" borderId="13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49" fontId="20" fillId="3" borderId="0" xfId="0" applyNumberFormat="1" applyFont="1" applyFill="1" applyAlignment="1" applyProtection="1">
      <alignment horizontal="center" wrapText="1"/>
    </xf>
    <xf numFmtId="49" fontId="20" fillId="3" borderId="0" xfId="0" applyNumberFormat="1" applyFont="1" applyFill="1" applyAlignment="1" applyProtection="1">
      <alignment horizontal="center"/>
    </xf>
    <xf numFmtId="49" fontId="21" fillId="3" borderId="0" xfId="0" applyNumberFormat="1" applyFont="1" applyFill="1" applyAlignment="1" applyProtection="1">
      <alignment horizontal="center" vertical="center"/>
    </xf>
    <xf numFmtId="49" fontId="22" fillId="3" borderId="0" xfId="0" applyNumberFormat="1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24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25" fillId="3" borderId="0" xfId="0" applyNumberFormat="1" applyFont="1" applyFill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/>
    </xf>
    <xf numFmtId="49" fontId="8" fillId="3" borderId="9" xfId="0" applyNumberFormat="1" applyFont="1" applyFill="1" applyBorder="1" applyAlignment="1" applyProtection="1">
      <alignment horizontal="center"/>
    </xf>
    <xf numFmtId="49" fontId="8" fillId="3" borderId="11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49" fontId="5" fillId="3" borderId="12" xfId="0" applyNumberFormat="1" applyFont="1" applyFill="1" applyBorder="1" applyProtection="1"/>
    <xf numFmtId="49" fontId="5" fillId="3" borderId="13" xfId="0" applyNumberFormat="1" applyFont="1" applyFill="1" applyBorder="1" applyProtection="1"/>
    <xf numFmtId="49" fontId="5" fillId="3" borderId="14" xfId="0" applyNumberFormat="1" applyFont="1" applyFill="1" applyBorder="1" applyProtection="1"/>
    <xf numFmtId="49" fontId="5" fillId="3" borderId="10" xfId="0" applyNumberFormat="1" applyFont="1" applyFill="1" applyBorder="1" applyAlignment="1" applyProtection="1">
      <alignment horizontal="center"/>
    </xf>
    <xf numFmtId="49" fontId="18" fillId="3" borderId="9" xfId="0" applyNumberFormat="1" applyFont="1" applyFill="1" applyBorder="1" applyAlignment="1" applyProtection="1">
      <alignment shrinkToFit="1"/>
      <protection locked="0"/>
    </xf>
    <xf numFmtId="49" fontId="18" fillId="3" borderId="11" xfId="0" applyNumberFormat="1" applyFont="1" applyFill="1" applyBorder="1" applyAlignment="1" applyProtection="1">
      <alignment shrinkToFit="1"/>
      <protection locked="0"/>
    </xf>
    <xf numFmtId="49" fontId="18" fillId="3" borderId="2" xfId="0" applyNumberFormat="1" applyFont="1" applyFill="1" applyBorder="1" applyAlignment="1" applyProtection="1">
      <alignment shrinkToFit="1"/>
      <protection locked="0"/>
    </xf>
    <xf numFmtId="0" fontId="18" fillId="3" borderId="9" xfId="0" applyFont="1" applyFill="1" applyBorder="1" applyAlignment="1" applyProtection="1">
      <alignment horizontal="center" vertical="center"/>
    </xf>
    <xf numFmtId="0" fontId="18" fillId="3" borderId="11" xfId="0" applyFont="1" applyFill="1" applyBorder="1" applyAlignment="1" applyProtection="1">
      <alignment horizontal="center" vertical="center"/>
    </xf>
    <xf numFmtId="0" fontId="18" fillId="3" borderId="2" xfId="0" applyFont="1" applyFill="1" applyBorder="1" applyAlignment="1" applyProtection="1">
      <alignment horizontal="center" vertical="center"/>
    </xf>
    <xf numFmtId="0" fontId="26" fillId="3" borderId="15" xfId="0" applyNumberFormat="1" applyFont="1" applyFill="1" applyBorder="1" applyAlignment="1">
      <alignment horizontal="center" vertical="center"/>
    </xf>
    <xf numFmtId="0" fontId="26" fillId="3" borderId="16" xfId="0" applyNumberFormat="1" applyFont="1" applyFill="1" applyBorder="1" applyAlignment="1">
      <alignment horizontal="center" vertical="center"/>
    </xf>
    <xf numFmtId="0" fontId="26" fillId="3" borderId="19" xfId="0" applyNumberFormat="1" applyFont="1" applyFill="1" applyBorder="1" applyAlignment="1">
      <alignment horizontal="center" vertical="center"/>
    </xf>
    <xf numFmtId="0" fontId="26" fillId="3" borderId="17" xfId="0" applyNumberFormat="1" applyFont="1" applyFill="1" applyBorder="1" applyAlignment="1">
      <alignment horizontal="center" vertical="center"/>
    </xf>
    <xf numFmtId="0" fontId="26" fillId="3" borderId="18" xfId="0" applyNumberFormat="1" applyFont="1" applyFill="1" applyBorder="1" applyAlignment="1">
      <alignment horizontal="center" vertical="center"/>
    </xf>
    <xf numFmtId="0" fontId="26" fillId="3" borderId="2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/>
    <xf numFmtId="0" fontId="13" fillId="3" borderId="0" xfId="0" applyFont="1" applyFill="1" applyAlignment="1"/>
    <xf numFmtId="0" fontId="13" fillId="3" borderId="0" xfId="0" applyFont="1" applyFill="1" applyAlignment="1">
      <alignment horizontal="left"/>
    </xf>
    <xf numFmtId="0" fontId="5" fillId="3" borderId="10" xfId="0" applyFont="1" applyFill="1" applyBorder="1" applyAlignment="1">
      <alignment wrapText="1"/>
    </xf>
    <xf numFmtId="0" fontId="13" fillId="3" borderId="0" xfId="0" applyFont="1" applyFill="1" applyBorder="1" applyAlignment="1">
      <alignment horizontal="right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7" xfId="0" applyNumberFormat="1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top"/>
    </xf>
    <xf numFmtId="0" fontId="13" fillId="3" borderId="18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18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5" fillId="3" borderId="10" xfId="0" applyFont="1" applyFill="1" applyBorder="1" applyAlignment="1"/>
    <xf numFmtId="0" fontId="16" fillId="3" borderId="0" xfId="0" applyFont="1" applyFill="1" applyAlignment="1">
      <alignment horizontal="left" vertical="center" wrapText="1"/>
    </xf>
    <xf numFmtId="0" fontId="5" fillId="3" borderId="21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 applyBorder="1" applyProtection="1"/>
    <xf numFmtId="49" fontId="26" fillId="3" borderId="1" xfId="0" applyNumberFormat="1" applyFont="1" applyFill="1" applyBorder="1" applyAlignment="1" applyProtection="1">
      <alignment horizontal="left" shrinkToFit="1"/>
      <protection locked="0"/>
    </xf>
    <xf numFmtId="0" fontId="16" fillId="3" borderId="0" xfId="0" applyFont="1" applyFill="1" applyAlignment="1">
      <alignment vertical="center" wrapText="1"/>
    </xf>
    <xf numFmtId="49" fontId="5" fillId="3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2" Type="http://schemas.openxmlformats.org/officeDocument/2006/relationships/image" Target="../media/image16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20.emf"/><Relationship Id="rId1" Type="http://schemas.openxmlformats.org/officeDocument/2006/relationships/image" Target="../media/image21.emf"/><Relationship Id="rId4" Type="http://schemas.openxmlformats.org/officeDocument/2006/relationships/image" Target="../media/image18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2.emf"/><Relationship Id="rId2" Type="http://schemas.openxmlformats.org/officeDocument/2006/relationships/image" Target="../media/image23.emf"/><Relationship Id="rId1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19050</xdr:rowOff>
        </xdr:from>
        <xdr:to>
          <xdr:col>4</xdr:col>
          <xdr:colOff>304800</xdr:colOff>
          <xdr:row>4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133350</xdr:rowOff>
        </xdr:from>
        <xdr:to>
          <xdr:col>4</xdr:col>
          <xdr:colOff>304800</xdr:colOff>
          <xdr:row>8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11</xdr:row>
          <xdr:rowOff>85725</xdr:rowOff>
        </xdr:from>
        <xdr:to>
          <xdr:col>4</xdr:col>
          <xdr:colOff>304800</xdr:colOff>
          <xdr:row>13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5" dataDxfId="14">
  <autoFilter ref="A7:B9"/>
  <tableColumns count="2">
    <tableColumn id="1" name="Избор" dataDxfId="13"/>
    <tableColumn id="2" name="Знак" dataDxfId="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11" dataDxfId="10">
  <autoFilter ref="A14:B52">
    <filterColumn colId="0">
      <filters>
        <filter val="!"/>
      </filters>
    </filterColumn>
  </autoFilter>
  <tableColumns count="2">
    <tableColumn id="1" name="Код" dataDxfId="9"/>
    <tableColumn id="2" name="Наименование" dataDxfId="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7" dataDxfId="6">
  <autoFilter ref="A57:B62">
    <filterColumn colId="0">
      <filters>
        <filter val="!"/>
      </filters>
    </filterColumn>
  </autoFilter>
  <tableColumns count="2">
    <tableColumn id="1" name="Код" dataDxfId="5"/>
    <tableColumn id="2" name="Наименование" dataDxfId="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3" dataDxfId="2">
  <autoFilter ref="A67:B71">
    <filterColumn colId="0">
      <filters>
        <filter val="!"/>
      </filters>
    </filterColumn>
  </autoFilter>
  <tableColumns count="2">
    <tableColumn id="1" name="Код" dataDxfId="1"/>
    <tableColumn id="2" name="Наименование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zoomScale="95" zoomScaleNormal="95" workbookViewId="0">
      <selection activeCell="I19" sqref="I19:J19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8" ht="39.950000000000003" customHeight="1" x14ac:dyDescent="0.25">
      <c r="A2" s="85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92" t="s">
        <v>26</v>
      </c>
      <c r="B4" s="93"/>
      <c r="C4" s="93"/>
      <c r="D4" s="93"/>
      <c r="E4" s="94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95"/>
      <c r="B5" s="96"/>
      <c r="C5" s="96"/>
      <c r="D5" s="96"/>
      <c r="E5" s="97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3" t="s">
        <v>140</v>
      </c>
      <c r="C6" s="8" t="s">
        <v>29</v>
      </c>
      <c r="D6" s="1">
        <v>44896</v>
      </c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98" t="s">
        <v>25</v>
      </c>
      <c r="C7" s="98"/>
      <c r="D7" s="98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87" t="s">
        <v>31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91" t="s">
        <v>56</v>
      </c>
      <c r="G11" s="91"/>
      <c r="H11" s="91"/>
      <c r="I11" s="91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89" t="s">
        <v>37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90" t="s">
        <v>130</v>
      </c>
      <c r="G15" s="90"/>
      <c r="H15" s="90"/>
      <c r="I15" s="90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81"/>
      <c r="G16" s="82"/>
      <c r="H16" s="82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71" t="s">
        <v>134</v>
      </c>
      <c r="J17" s="72"/>
      <c r="K17" s="72"/>
      <c r="L17" s="72"/>
      <c r="M17" s="73"/>
      <c r="N17" s="18"/>
      <c r="O17" s="23"/>
    </row>
    <row r="18" spans="1:18" ht="8.1" customHeight="1" x14ac:dyDescent="0.25">
      <c r="A18" s="68"/>
      <c r="B18" s="69"/>
      <c r="C18" s="70"/>
      <c r="D18" s="70"/>
      <c r="E18" s="70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71"/>
      <c r="J19" s="73"/>
      <c r="K19" s="21"/>
      <c r="L19" s="21"/>
      <c r="M19" s="21"/>
      <c r="N19" s="18"/>
      <c r="O19" s="23"/>
    </row>
    <row r="20" spans="1:18" ht="8.1" customHeight="1" x14ac:dyDescent="0.25">
      <c r="A20" s="68"/>
      <c r="B20" s="69"/>
      <c r="C20" s="70"/>
      <c r="D20" s="70"/>
      <c r="E20" s="70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71" t="s">
        <v>135</v>
      </c>
      <c r="J21" s="72"/>
      <c r="K21" s="72"/>
      <c r="L21" s="72"/>
      <c r="M21" s="73"/>
      <c r="N21" s="14"/>
      <c r="O21" s="22"/>
      <c r="P21" s="22"/>
      <c r="Q21" s="22"/>
      <c r="R21" s="22"/>
    </row>
    <row r="22" spans="1:18" ht="8.1" customHeight="1" x14ac:dyDescent="0.25">
      <c r="A22" s="68"/>
      <c r="B22" s="69"/>
      <c r="C22" s="70"/>
      <c r="D22" s="70"/>
      <c r="E22" s="70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71" t="s">
        <v>136</v>
      </c>
      <c r="J23" s="72"/>
      <c r="K23" s="72"/>
      <c r="L23" s="72"/>
      <c r="M23" s="73"/>
      <c r="N23" s="14"/>
      <c r="O23" s="22"/>
      <c r="P23" s="22"/>
      <c r="Q23" s="22"/>
      <c r="R23" s="22"/>
    </row>
    <row r="24" spans="1:18" ht="8.1" customHeight="1" x14ac:dyDescent="0.25">
      <c r="A24" s="68"/>
      <c r="B24" s="69"/>
      <c r="C24" s="70"/>
      <c r="D24" s="70"/>
      <c r="E24" s="70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78" t="s">
        <v>58</v>
      </c>
      <c r="B25" s="78"/>
      <c r="C25" s="75" t="s">
        <v>138</v>
      </c>
      <c r="D25" s="76"/>
      <c r="E25" s="77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80" t="s">
        <v>133</v>
      </c>
      <c r="B26" s="80"/>
      <c r="C26" s="79" t="s">
        <v>59</v>
      </c>
      <c r="D26" s="79"/>
      <c r="E26" s="79"/>
      <c r="F26" s="14"/>
      <c r="G26" s="10"/>
      <c r="H26" s="10"/>
      <c r="I26" s="74" t="s">
        <v>25</v>
      </c>
      <c r="J26" s="74"/>
      <c r="K26" s="74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algorithmName="SHA-512" hashValue="Q8Xsaq5NApLLKILvBjAiA0LqB2to/9oWrj7aB6EV0NA9OSmQvQ3W+CSIe1IonajcDZ+2fR8pVezia77Vlenzvw==" saltValue="RFJlEOKLMh/Sjgef5tWNbQ==" spinCount="100000" sheet="1" objects="1" scenarios="1" selectLockedCells="1"/>
  <mergeCells count="27"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  <mergeCell ref="I19:J19"/>
    <mergeCell ref="I21:M21"/>
    <mergeCell ref="I17:M17"/>
    <mergeCell ref="A18:B18"/>
    <mergeCell ref="C18:E18"/>
    <mergeCell ref="A20:B20"/>
    <mergeCell ref="C20:E20"/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34" r:id="rId4" name="btnSave">
          <controlPr print="0" autoLine="0" r:id="rId5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4" name="btnSave"/>
      </mc:Fallback>
    </mc:AlternateContent>
    <mc:AlternateContent xmlns:mc="http://schemas.openxmlformats.org/markup-compatibility/2006">
      <mc:Choice Requires="x14">
        <control shapeId="5129" r:id="rId6" name="btnCode">
          <controlPr print="0" autoLine="0" r:id="rId7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6" name="btnCode"/>
      </mc:Fallback>
    </mc:AlternateContent>
    <mc:AlternateContent xmlns:mc="http://schemas.openxmlformats.org/markup-compatibility/2006">
      <mc:Choice Requires="x14">
        <control shapeId="5127" r:id="rId8" name="btnPrint">
          <controlPr print="0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6" r:id="rId10" name="btnCalculateHash">
          <controlPr print="0" autoLine="0" r:id="rId11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10" name="btnCalculateHash"/>
      </mc:Fallback>
    </mc:AlternateContent>
    <mc:AlternateContent xmlns:mc="http://schemas.openxmlformats.org/markup-compatibility/2006">
      <mc:Choice Requires="x14">
        <control shapeId="5125" r:id="rId12" name="btnExport2XML">
          <controlPr defaultSize="0" print="0" autoLine="0" r:id="rId13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12" name="btnExport2XML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zoomScale="95" zoomScaleNormal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6" t="s">
        <v>53</v>
      </c>
      <c r="B1" s="117"/>
      <c r="C1" s="117"/>
      <c r="D1" s="117"/>
      <c r="E1" s="105" t="str">
        <f>TRIM(Name)</f>
        <v>Мариела Димитрова Хлебарова</v>
      </c>
      <c r="F1" s="106"/>
      <c r="G1" s="106"/>
      <c r="H1" s="106"/>
      <c r="I1" s="106"/>
      <c r="J1" s="106"/>
      <c r="K1" s="107"/>
      <c r="L1" s="118" t="s">
        <v>36</v>
      </c>
      <c r="M1" s="122" t="str">
        <f>TRIM(EGN)</f>
        <v/>
      </c>
      <c r="N1" s="123"/>
      <c r="O1" s="25"/>
    </row>
    <row r="2" spans="1:16" ht="15" customHeight="1" thickBot="1" x14ac:dyDescent="0.25">
      <c r="A2" s="120" t="s">
        <v>47</v>
      </c>
      <c r="B2" s="121"/>
      <c r="C2" s="121"/>
      <c r="D2" s="121"/>
      <c r="E2" s="108"/>
      <c r="F2" s="109"/>
      <c r="G2" s="109"/>
      <c r="H2" s="109"/>
      <c r="I2" s="109"/>
      <c r="J2" s="109"/>
      <c r="K2" s="110"/>
      <c r="L2" s="119"/>
      <c r="M2" s="124"/>
      <c r="N2" s="125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27" t="s">
        <v>45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12" t="s">
        <v>44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11" t="s">
        <v>48</v>
      </c>
      <c r="B8" s="111"/>
      <c r="C8" s="111"/>
      <c r="D8" s="111"/>
      <c r="E8" s="111"/>
      <c r="F8" s="111"/>
      <c r="G8" s="111"/>
      <c r="H8" s="111"/>
      <c r="I8" s="27" t="s">
        <v>2</v>
      </c>
      <c r="J8" s="26"/>
      <c r="K8" s="25"/>
      <c r="L8" s="34" t="s">
        <v>42</v>
      </c>
      <c r="M8" s="115" t="s">
        <v>32</v>
      </c>
      <c r="N8" s="115"/>
      <c r="O8" s="25"/>
    </row>
    <row r="9" spans="1:16" ht="39.950000000000003" customHeight="1" x14ac:dyDescent="0.2">
      <c r="A9" s="55" t="s">
        <v>4</v>
      </c>
      <c r="B9" s="102" t="s">
        <v>5</v>
      </c>
      <c r="C9" s="103"/>
      <c r="D9" s="103"/>
      <c r="E9" s="103"/>
      <c r="F9" s="103"/>
      <c r="G9" s="103"/>
      <c r="H9" s="104"/>
      <c r="I9" s="102" t="s">
        <v>6</v>
      </c>
      <c r="J9" s="103"/>
      <c r="K9" s="103"/>
      <c r="L9" s="103"/>
      <c r="M9" s="103"/>
      <c r="N9" s="104"/>
      <c r="O9" s="25"/>
    </row>
    <row r="10" spans="1:16" ht="15" customHeight="1" x14ac:dyDescent="0.2">
      <c r="A10" s="56" t="str">
        <f>ROW()-ROW(Table1_1)&amp;"."</f>
        <v>1.</v>
      </c>
      <c r="B10" s="99" t="s">
        <v>132</v>
      </c>
      <c r="C10" s="100"/>
      <c r="D10" s="100"/>
      <c r="E10" s="100"/>
      <c r="F10" s="100"/>
      <c r="G10" s="100"/>
      <c r="H10" s="101"/>
      <c r="I10" s="99" t="s">
        <v>132</v>
      </c>
      <c r="J10" s="100"/>
      <c r="K10" s="100"/>
      <c r="L10" s="100"/>
      <c r="M10" s="100"/>
      <c r="N10" s="101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13" t="s">
        <v>49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25"/>
    </row>
    <row r="13" spans="1:16" ht="15" customHeight="1" x14ac:dyDescent="0.25">
      <c r="A13" s="114" t="s">
        <v>43</v>
      </c>
      <c r="B13" s="114"/>
      <c r="C13" s="114"/>
      <c r="D13" s="114"/>
      <c r="E13" s="114"/>
      <c r="F13" s="114"/>
      <c r="G13" s="114"/>
      <c r="H13" s="114"/>
      <c r="I13" s="27" t="s">
        <v>2</v>
      </c>
      <c r="J13" s="27"/>
      <c r="K13" s="25"/>
      <c r="L13" s="34" t="s">
        <v>42</v>
      </c>
      <c r="M13" s="115" t="s">
        <v>33</v>
      </c>
      <c r="N13" s="115"/>
      <c r="O13" s="28"/>
      <c r="P13" s="38"/>
    </row>
    <row r="14" spans="1:16" ht="39.950000000000003" customHeight="1" x14ac:dyDescent="0.2">
      <c r="A14" s="55" t="s">
        <v>4</v>
      </c>
      <c r="B14" s="102" t="s">
        <v>5</v>
      </c>
      <c r="C14" s="103"/>
      <c r="D14" s="103"/>
      <c r="E14" s="103"/>
      <c r="F14" s="103"/>
      <c r="G14" s="103"/>
      <c r="H14" s="104"/>
      <c r="I14" s="102" t="s">
        <v>7</v>
      </c>
      <c r="J14" s="103"/>
      <c r="K14" s="103"/>
      <c r="L14" s="103"/>
      <c r="M14" s="103"/>
      <c r="N14" s="104"/>
      <c r="O14" s="25"/>
    </row>
    <row r="15" spans="1:16" ht="15" customHeight="1" x14ac:dyDescent="0.2">
      <c r="A15" s="56" t="str">
        <f>ROW()-ROW(Table1_2)&amp;"."</f>
        <v>1.</v>
      </c>
      <c r="B15" s="99" t="s">
        <v>132</v>
      </c>
      <c r="C15" s="100"/>
      <c r="D15" s="100"/>
      <c r="E15" s="100"/>
      <c r="F15" s="100"/>
      <c r="G15" s="100"/>
      <c r="H15" s="101"/>
      <c r="I15" s="99" t="s">
        <v>132</v>
      </c>
      <c r="J15" s="100"/>
      <c r="K15" s="100"/>
      <c r="L15" s="100"/>
      <c r="M15" s="100"/>
      <c r="N15" s="101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126" t="s">
        <v>50</v>
      </c>
      <c r="B17" s="126"/>
      <c r="C17" s="126"/>
      <c r="D17" s="126"/>
      <c r="E17" s="126"/>
      <c r="F17" s="126"/>
      <c r="G17" s="126"/>
      <c r="H17" s="126"/>
      <c r="I17" s="27" t="s">
        <v>2</v>
      </c>
      <c r="J17" s="27"/>
      <c r="K17" s="25"/>
      <c r="L17" s="34" t="s">
        <v>42</v>
      </c>
      <c r="M17" s="115" t="s">
        <v>34</v>
      </c>
      <c r="N17" s="115"/>
      <c r="O17" s="28"/>
      <c r="P17" s="38"/>
    </row>
    <row r="18" spans="1:16" ht="39.950000000000003" customHeight="1" x14ac:dyDescent="0.2">
      <c r="A18" s="55" t="s">
        <v>4</v>
      </c>
      <c r="B18" s="102" t="s">
        <v>10</v>
      </c>
      <c r="C18" s="103"/>
      <c r="D18" s="103"/>
      <c r="E18" s="103"/>
      <c r="F18" s="103"/>
      <c r="G18" s="103"/>
      <c r="H18" s="104"/>
      <c r="I18" s="102" t="s">
        <v>11</v>
      </c>
      <c r="J18" s="103"/>
      <c r="K18" s="103"/>
      <c r="L18" s="103"/>
      <c r="M18" s="103"/>
      <c r="N18" s="104"/>
      <c r="O18" s="25"/>
    </row>
    <row r="19" spans="1:16" ht="15" customHeight="1" x14ac:dyDescent="0.2">
      <c r="A19" s="56" t="str">
        <f>ROW()-ROW(Table1_3)&amp;"."</f>
        <v>1.</v>
      </c>
      <c r="B19" s="99" t="s">
        <v>132</v>
      </c>
      <c r="C19" s="100"/>
      <c r="D19" s="100"/>
      <c r="E19" s="100"/>
      <c r="F19" s="100"/>
      <c r="G19" s="100"/>
      <c r="H19" s="101"/>
      <c r="I19" s="99" t="s">
        <v>132</v>
      </c>
      <c r="J19" s="100"/>
      <c r="K19" s="100"/>
      <c r="L19" s="100"/>
      <c r="M19" s="100"/>
      <c r="N19" s="101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12" t="s">
        <v>46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126" t="s">
        <v>51</v>
      </c>
      <c r="B23" s="126"/>
      <c r="C23" s="126"/>
      <c r="D23" s="126"/>
      <c r="E23" s="126"/>
      <c r="F23" s="126"/>
      <c r="G23" s="126"/>
      <c r="H23" s="126"/>
      <c r="I23" s="27" t="s">
        <v>2</v>
      </c>
      <c r="J23" s="27"/>
      <c r="K23" s="25"/>
      <c r="L23" s="34" t="s">
        <v>42</v>
      </c>
      <c r="M23" s="115" t="s">
        <v>35</v>
      </c>
      <c r="N23" s="115"/>
      <c r="O23" s="28"/>
      <c r="P23" s="38"/>
    </row>
    <row r="24" spans="1:16" ht="39.950000000000003" customHeight="1" x14ac:dyDescent="0.2">
      <c r="A24" s="57" t="s">
        <v>4</v>
      </c>
      <c r="B24" s="102" t="s">
        <v>5</v>
      </c>
      <c r="C24" s="103"/>
      <c r="D24" s="103"/>
      <c r="E24" s="103"/>
      <c r="F24" s="103"/>
      <c r="G24" s="103"/>
      <c r="H24" s="104"/>
      <c r="I24" s="102" t="s">
        <v>6</v>
      </c>
      <c r="J24" s="103"/>
      <c r="K24" s="103"/>
      <c r="L24" s="103"/>
      <c r="M24" s="103"/>
      <c r="N24" s="104"/>
      <c r="O24" s="25"/>
    </row>
    <row r="25" spans="1:16" ht="15" customHeight="1" x14ac:dyDescent="0.2">
      <c r="A25" s="56" t="str">
        <f>ROW()-ROW(Table2_1)&amp;"."</f>
        <v>1.</v>
      </c>
      <c r="B25" s="99" t="s">
        <v>132</v>
      </c>
      <c r="C25" s="100"/>
      <c r="D25" s="100"/>
      <c r="E25" s="100"/>
      <c r="F25" s="100"/>
      <c r="G25" s="100"/>
      <c r="H25" s="101"/>
      <c r="I25" s="99" t="s">
        <v>132</v>
      </c>
      <c r="J25" s="100"/>
      <c r="K25" s="100"/>
      <c r="L25" s="100"/>
      <c r="M25" s="100"/>
      <c r="N25" s="101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12" t="s">
        <v>52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25"/>
    </row>
    <row r="28" spans="1:16" ht="15" customHeight="1" x14ac:dyDescent="0.25">
      <c r="A28" s="114" t="s">
        <v>43</v>
      </c>
      <c r="B28" s="114"/>
      <c r="C28" s="114"/>
      <c r="D28" s="114"/>
      <c r="E28" s="114"/>
      <c r="F28" s="114"/>
      <c r="G28" s="114"/>
      <c r="H28" s="114"/>
      <c r="I28" s="27" t="s">
        <v>2</v>
      </c>
      <c r="J28" s="27"/>
      <c r="K28" s="25"/>
      <c r="L28" s="34" t="s">
        <v>42</v>
      </c>
      <c r="M28" s="115" t="s">
        <v>3</v>
      </c>
      <c r="N28" s="115"/>
      <c r="O28" s="28"/>
      <c r="P28" s="38"/>
    </row>
    <row r="29" spans="1:16" ht="39.950000000000003" customHeight="1" x14ac:dyDescent="0.2">
      <c r="A29" s="55" t="s">
        <v>4</v>
      </c>
      <c r="B29" s="102" t="s">
        <v>5</v>
      </c>
      <c r="C29" s="103"/>
      <c r="D29" s="103"/>
      <c r="E29" s="103"/>
      <c r="F29" s="103"/>
      <c r="G29" s="103"/>
      <c r="H29" s="104"/>
      <c r="I29" s="102" t="s">
        <v>7</v>
      </c>
      <c r="J29" s="103"/>
      <c r="K29" s="103"/>
      <c r="L29" s="103"/>
      <c r="M29" s="103"/>
      <c r="N29" s="104"/>
      <c r="O29" s="25"/>
    </row>
    <row r="30" spans="1:16" ht="15" customHeight="1" x14ac:dyDescent="0.2">
      <c r="A30" s="56" t="str">
        <f>ROW()-ROW(Table2_2)&amp;"."</f>
        <v>1.</v>
      </c>
      <c r="B30" s="99" t="s">
        <v>132</v>
      </c>
      <c r="C30" s="100"/>
      <c r="D30" s="100"/>
      <c r="E30" s="100"/>
      <c r="F30" s="100"/>
      <c r="G30" s="100"/>
      <c r="H30" s="101"/>
      <c r="I30" s="99" t="s">
        <v>132</v>
      </c>
      <c r="J30" s="100"/>
      <c r="K30" s="100"/>
      <c r="L30" s="100"/>
      <c r="M30" s="100"/>
      <c r="N30" s="101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126" t="s">
        <v>13</v>
      </c>
      <c r="B32" s="126"/>
      <c r="C32" s="126"/>
      <c r="D32" s="126"/>
      <c r="E32" s="126"/>
      <c r="F32" s="126"/>
      <c r="G32" s="126"/>
      <c r="H32" s="126"/>
      <c r="I32" s="27" t="s">
        <v>2</v>
      </c>
      <c r="J32" s="27"/>
      <c r="K32" s="25"/>
      <c r="L32" s="34" t="s">
        <v>42</v>
      </c>
      <c r="M32" s="115" t="s">
        <v>8</v>
      </c>
      <c r="N32" s="115"/>
      <c r="O32" s="28"/>
      <c r="P32" s="38"/>
    </row>
    <row r="33" spans="1:15" ht="39.950000000000003" customHeight="1" x14ac:dyDescent="0.2">
      <c r="A33" s="55" t="s">
        <v>4</v>
      </c>
      <c r="B33" s="102" t="s">
        <v>10</v>
      </c>
      <c r="C33" s="103"/>
      <c r="D33" s="103"/>
      <c r="E33" s="103"/>
      <c r="F33" s="103"/>
      <c r="G33" s="103"/>
      <c r="H33" s="104"/>
      <c r="I33" s="102" t="s">
        <v>11</v>
      </c>
      <c r="J33" s="103"/>
      <c r="K33" s="103"/>
      <c r="L33" s="103"/>
      <c r="M33" s="103"/>
      <c r="N33" s="104"/>
      <c r="O33" s="25"/>
    </row>
    <row r="34" spans="1:15" ht="15" customHeight="1" x14ac:dyDescent="0.2">
      <c r="A34" s="56" t="str">
        <f>ROW()-ROW(Table2_3)&amp;"."</f>
        <v>1.</v>
      </c>
      <c r="B34" s="99" t="s">
        <v>132</v>
      </c>
      <c r="C34" s="100"/>
      <c r="D34" s="100"/>
      <c r="E34" s="100"/>
      <c r="F34" s="100"/>
      <c r="G34" s="100"/>
      <c r="H34" s="101"/>
      <c r="I34" s="99" t="s">
        <v>132</v>
      </c>
      <c r="J34" s="100"/>
      <c r="K34" s="100"/>
      <c r="L34" s="100"/>
      <c r="M34" s="100"/>
      <c r="N34" s="101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A23:H23"/>
    <mergeCell ref="A28:H28"/>
    <mergeCell ref="I30:N30"/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  <mergeCell ref="B18:H18"/>
    <mergeCell ref="I18:N18"/>
    <mergeCell ref="I24:N24"/>
    <mergeCell ref="A21:N21"/>
    <mergeCell ref="E1:K2"/>
    <mergeCell ref="A8:H8"/>
    <mergeCell ref="A6:N6"/>
    <mergeCell ref="A12:N12"/>
    <mergeCell ref="A13:H13"/>
    <mergeCell ref="M8:N8"/>
    <mergeCell ref="A1:D1"/>
    <mergeCell ref="L1:L2"/>
    <mergeCell ref="A2:D2"/>
    <mergeCell ref="M13:N13"/>
    <mergeCell ref="M1:N2"/>
    <mergeCell ref="I9:N9"/>
    <mergeCell ref="B9:H9"/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B14:H14"/>
    <mergeCell ref="I14:N14"/>
    <mergeCell ref="B33:H33"/>
    <mergeCell ref="I33:N33"/>
    <mergeCell ref="I29:N29"/>
    <mergeCell ref="A27:N27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80" r:id="rId4" name="btnSubT1_2">
          <controlPr defaultSize="0" print="0" autoLine="0" r:id="rId5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4" name="btnSubT1_2"/>
      </mc:Fallback>
    </mc:AlternateContent>
    <mc:AlternateContent xmlns:mc="http://schemas.openxmlformats.org/markup-compatibility/2006">
      <mc:Choice Requires="x14">
        <control shapeId="2079" r:id="rId6" name="btnAddT1_2">
          <controlPr defaultSize="0" print="0" autoLine="0" r:id="rId7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6" name="btnAddT1_2"/>
      </mc:Fallback>
    </mc:AlternateContent>
    <mc:AlternateContent xmlns:mc="http://schemas.openxmlformats.org/markup-compatibility/2006">
      <mc:Choice Requires="x14">
        <control shapeId="2074" r:id="rId8" name="btnSubT2_3">
          <controlPr defaultSize="0" print="0" autoLine="0" r:id="rId9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8" name="btnSubT2_3"/>
      </mc:Fallback>
    </mc:AlternateContent>
    <mc:AlternateContent xmlns:mc="http://schemas.openxmlformats.org/markup-compatibility/2006">
      <mc:Choice Requires="x14">
        <control shapeId="2073" r:id="rId10" name="btnAddT2_3">
          <controlPr defaultSize="0" print="0" autoLine="0" r:id="rId1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10" name="btnAddT2_3"/>
      </mc:Fallback>
    </mc:AlternateContent>
    <mc:AlternateContent xmlns:mc="http://schemas.openxmlformats.org/markup-compatibility/2006">
      <mc:Choice Requires="x14">
        <control shapeId="2070" r:id="rId12" name="btnSubT1_1">
          <controlPr defaultSize="0" print="0" autoLine="0" r:id="rId13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2" name="btnSubT1_1"/>
      </mc:Fallback>
    </mc:AlternateContent>
    <mc:AlternateContent xmlns:mc="http://schemas.openxmlformats.org/markup-compatibility/2006">
      <mc:Choice Requires="x14">
        <control shapeId="2069" r:id="rId14" name="btnAddT1_1">
          <controlPr defaultSize="0" print="0" autoLine="0" r:id="rId15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4" name="btnAddT1_1"/>
      </mc:Fallback>
    </mc:AlternateContent>
    <mc:AlternateContent xmlns:mc="http://schemas.openxmlformats.org/markup-compatibility/2006">
      <mc:Choice Requires="x14">
        <control shapeId="2066" r:id="rId16" name="btnSubT2_2">
          <controlPr defaultSize="0" print="0" autoLine="0" r:id="rId17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6" name="btnSubT2_2"/>
      </mc:Fallback>
    </mc:AlternateContent>
    <mc:AlternateContent xmlns:mc="http://schemas.openxmlformats.org/markup-compatibility/2006">
      <mc:Choice Requires="x14">
        <control shapeId="2065" r:id="rId18" name="btnAddT2_2">
          <controlPr defaultSize="0" print="0" autoLine="0" r:id="rId19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8" name="btnAddT2_2"/>
      </mc:Fallback>
    </mc:AlternateContent>
    <mc:AlternateContent xmlns:mc="http://schemas.openxmlformats.org/markup-compatibility/2006">
      <mc:Choice Requires="x14">
        <control shapeId="2064" r:id="rId20" name="btnSubT2_1">
          <controlPr defaultSize="0" print="0" autoLine="0" r:id="rId2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20" name="btnSubT2_1"/>
      </mc:Fallback>
    </mc:AlternateContent>
    <mc:AlternateContent xmlns:mc="http://schemas.openxmlformats.org/markup-compatibility/2006">
      <mc:Choice Requires="x14">
        <control shapeId="2063" r:id="rId22" name="btnAddT2_1">
          <controlPr defaultSize="0" print="0" autoLine="0" r:id="rId23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22" name="btnAddT2_1"/>
      </mc:Fallback>
    </mc:AlternateContent>
    <mc:AlternateContent xmlns:mc="http://schemas.openxmlformats.org/markup-compatibility/2006">
      <mc:Choice Requires="x14">
        <control shapeId="2062" r:id="rId24" name="btnSubT1_3">
          <controlPr defaultSize="0" print="0" autoLine="0" r:id="rId25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24" name="btnSubT1_3"/>
      </mc:Fallback>
    </mc:AlternateContent>
    <mc:AlternateContent xmlns:mc="http://schemas.openxmlformats.org/markup-compatibility/2006">
      <mc:Choice Requires="x14">
        <control shapeId="2061" r:id="rId26" name="btnAddT1_3">
          <controlPr defaultSize="0" print="0" autoLine="0" r:id="rId27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26" name="btnAddT1_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L14" sqref="L14:M14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6" t="s">
        <v>53</v>
      </c>
      <c r="B1" s="117"/>
      <c r="C1" s="117"/>
      <c r="D1" s="117"/>
      <c r="E1" s="105" t="str">
        <f>TRIM(Name)</f>
        <v>Мариела Димитрова Хлебарова</v>
      </c>
      <c r="F1" s="106"/>
      <c r="G1" s="106"/>
      <c r="H1" s="106"/>
      <c r="I1" s="106"/>
      <c r="J1" s="106"/>
      <c r="K1" s="107"/>
      <c r="L1" s="118" t="s">
        <v>36</v>
      </c>
      <c r="M1" s="122" t="str">
        <f>TRIM(EGN)</f>
        <v/>
      </c>
      <c r="N1" s="123"/>
      <c r="O1" s="25"/>
    </row>
    <row r="2" spans="1:15" ht="15" customHeight="1" thickBot="1" x14ac:dyDescent="0.25">
      <c r="A2" s="120" t="s">
        <v>47</v>
      </c>
      <c r="B2" s="121"/>
      <c r="C2" s="121"/>
      <c r="D2" s="121"/>
      <c r="E2" s="108"/>
      <c r="F2" s="109"/>
      <c r="G2" s="109"/>
      <c r="H2" s="109"/>
      <c r="I2" s="109"/>
      <c r="J2" s="109"/>
      <c r="K2" s="110"/>
      <c r="L2" s="119"/>
      <c r="M2" s="124"/>
      <c r="N2" s="125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32" t="s">
        <v>131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30"/>
    </row>
    <row r="5" spans="1:15" ht="15" customHeight="1" x14ac:dyDescent="0.25">
      <c r="A5" s="64"/>
      <c r="B5" s="64"/>
      <c r="C5" s="64"/>
      <c r="D5" s="64"/>
      <c r="E5" s="64"/>
      <c r="F5" s="64"/>
      <c r="G5" s="64"/>
      <c r="H5" s="64"/>
      <c r="I5" s="27" t="s">
        <v>2</v>
      </c>
      <c r="J5" s="27"/>
      <c r="K5" s="25"/>
      <c r="L5" s="34" t="s">
        <v>42</v>
      </c>
      <c r="M5" s="115" t="s">
        <v>9</v>
      </c>
      <c r="N5" s="115"/>
      <c r="O5" s="28"/>
    </row>
    <row r="6" spans="1:15" ht="39.950000000000003" customHeight="1" x14ac:dyDescent="0.2">
      <c r="A6" s="55" t="s">
        <v>4</v>
      </c>
      <c r="B6" s="102" t="s">
        <v>14</v>
      </c>
      <c r="C6" s="103"/>
      <c r="D6" s="103"/>
      <c r="E6" s="103"/>
      <c r="F6" s="103"/>
      <c r="G6" s="103"/>
      <c r="H6" s="104"/>
      <c r="I6" s="102" t="s">
        <v>15</v>
      </c>
      <c r="J6" s="103"/>
      <c r="K6" s="103"/>
      <c r="L6" s="103"/>
      <c r="M6" s="103"/>
      <c r="N6" s="104"/>
      <c r="O6" s="25"/>
    </row>
    <row r="7" spans="1:15" ht="15" customHeight="1" x14ac:dyDescent="0.2">
      <c r="A7" s="56" t="str">
        <f>ROW()-ROW(Table3_1)&amp;"."</f>
        <v>1.</v>
      </c>
      <c r="B7" s="99" t="s">
        <v>132</v>
      </c>
      <c r="C7" s="100"/>
      <c r="D7" s="100"/>
      <c r="E7" s="100"/>
      <c r="F7" s="100"/>
      <c r="G7" s="100"/>
      <c r="H7" s="101"/>
      <c r="I7" s="99" t="s">
        <v>132</v>
      </c>
      <c r="J7" s="100"/>
      <c r="K7" s="100"/>
      <c r="L7" s="100"/>
      <c r="M7" s="100"/>
      <c r="N7" s="101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27" t="s">
        <v>16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25"/>
    </row>
    <row r="10" spans="1:15" ht="15" customHeight="1" x14ac:dyDescent="0.25">
      <c r="A10" s="64"/>
      <c r="B10" s="64"/>
      <c r="C10" s="64"/>
      <c r="D10" s="64"/>
      <c r="E10" s="64"/>
      <c r="F10" s="64"/>
      <c r="G10" s="64"/>
      <c r="H10" s="64"/>
      <c r="I10" s="27" t="s">
        <v>2</v>
      </c>
      <c r="J10" s="27"/>
      <c r="K10" s="25"/>
      <c r="L10" s="34" t="s">
        <v>42</v>
      </c>
      <c r="M10" s="115" t="s">
        <v>12</v>
      </c>
      <c r="N10" s="115"/>
      <c r="O10" s="28"/>
    </row>
    <row r="11" spans="1:15" ht="39.950000000000003" customHeight="1" x14ac:dyDescent="0.2">
      <c r="A11" s="55" t="s">
        <v>4</v>
      </c>
      <c r="B11" s="102" t="s">
        <v>17</v>
      </c>
      <c r="C11" s="103"/>
      <c r="D11" s="103"/>
      <c r="E11" s="103"/>
      <c r="F11" s="103"/>
      <c r="G11" s="103"/>
      <c r="H11" s="104"/>
      <c r="I11" s="102" t="s">
        <v>18</v>
      </c>
      <c r="J11" s="103"/>
      <c r="K11" s="103"/>
      <c r="L11" s="103"/>
      <c r="M11" s="103"/>
      <c r="N11" s="104"/>
      <c r="O11" s="25"/>
    </row>
    <row r="12" spans="1:15" ht="15" customHeight="1" x14ac:dyDescent="0.2">
      <c r="A12" s="56" t="str">
        <f>ROW()-ROW(Table4_1)&amp;"."</f>
        <v>1.</v>
      </c>
      <c r="B12" s="99" t="s">
        <v>132</v>
      </c>
      <c r="C12" s="100"/>
      <c r="D12" s="100"/>
      <c r="E12" s="100"/>
      <c r="F12" s="100"/>
      <c r="G12" s="100"/>
      <c r="H12" s="101"/>
      <c r="I12" s="99" t="s">
        <v>132</v>
      </c>
      <c r="J12" s="100"/>
      <c r="K12" s="100"/>
      <c r="L12" s="100"/>
      <c r="M12" s="100"/>
      <c r="N12" s="101"/>
      <c r="O12" s="25"/>
    </row>
    <row r="13" spans="1:15" ht="15" customHeight="1" x14ac:dyDescent="0.2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29"/>
      <c r="M13" s="29"/>
      <c r="N13" s="29"/>
      <c r="O13" s="25"/>
    </row>
    <row r="14" spans="1:15" ht="15" customHeight="1" x14ac:dyDescent="0.25">
      <c r="A14" s="60"/>
      <c r="B14" s="61"/>
      <c r="C14" s="133"/>
      <c r="D14" s="133"/>
      <c r="E14" s="61"/>
      <c r="F14" s="60"/>
      <c r="G14" s="60"/>
      <c r="H14" s="60"/>
      <c r="I14" s="60"/>
      <c r="J14" s="60"/>
      <c r="K14" s="62" t="s">
        <v>19</v>
      </c>
      <c r="L14" s="131" t="s">
        <v>137</v>
      </c>
      <c r="M14" s="131"/>
      <c r="N14" s="28" t="s">
        <v>20</v>
      </c>
      <c r="O14" s="25"/>
    </row>
    <row r="15" spans="1:15" x14ac:dyDescent="0.2">
      <c r="A15" s="130"/>
      <c r="B15" s="130"/>
      <c r="C15" s="130"/>
      <c r="D15" s="130"/>
      <c r="E15" s="130"/>
      <c r="F15" s="130"/>
      <c r="G15" s="130"/>
      <c r="H15" s="60"/>
      <c r="I15" s="60"/>
      <c r="J15" s="60"/>
      <c r="K15" s="60"/>
      <c r="L15" s="25"/>
      <c r="M15" s="128"/>
      <c r="N15" s="129"/>
      <c r="O15" s="25"/>
    </row>
  </sheetData>
  <sheetProtection algorithmName="SHA-512" hashValue="4YzmgDEgVaNF/Ptfu1Fh8x6Ue23zrgJ5TKsjgxurfiWD0FDeQ88wZNfzi+jfXiwEoPj4TOjHiX8be+J1aWqI5A==" saltValue="DdhSMyP9dC9d8Vq5HlTQzg==" spinCount="100000" sheet="1" objects="1" scenarios="1" selectLockedCells="1"/>
  <mergeCells count="21">
    <mergeCell ref="M15:N15"/>
    <mergeCell ref="M5:N5"/>
    <mergeCell ref="B6:H6"/>
    <mergeCell ref="I6:N6"/>
    <mergeCell ref="A15:G15"/>
    <mergeCell ref="A9:N9"/>
    <mergeCell ref="M10:N10"/>
    <mergeCell ref="L14:M14"/>
    <mergeCell ref="I11:N11"/>
    <mergeCell ref="C14:D14"/>
    <mergeCell ref="I7:N7"/>
    <mergeCell ref="B12:H12"/>
    <mergeCell ref="I12:N12"/>
    <mergeCell ref="A2:D2"/>
    <mergeCell ref="A1:D1"/>
    <mergeCell ref="B11:H11"/>
    <mergeCell ref="E1:K2"/>
    <mergeCell ref="B7:H7"/>
    <mergeCell ref="A4:N4"/>
    <mergeCell ref="M1:N2"/>
    <mergeCell ref="L1:L2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54" r:id="rId4" name="btnSubT4_1">
          <controlPr defaultSize="0" print="0" autoLine="0" r:id="rId5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4" name="btnSubT4_1"/>
      </mc:Fallback>
    </mc:AlternateContent>
    <mc:AlternateContent xmlns:mc="http://schemas.openxmlformats.org/markup-compatibility/2006">
      <mc:Choice Requires="x14">
        <control shapeId="6153" r:id="rId6" name="btnAddT4_1">
          <controlPr defaultSize="0" print="0" autoLine="0" r:id="rId7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6" name="btnAddT4_1"/>
      </mc:Fallback>
    </mc:AlternateContent>
    <mc:AlternateContent xmlns:mc="http://schemas.openxmlformats.org/markup-compatibility/2006">
      <mc:Choice Requires="x14">
        <control shapeId="6150" r:id="rId8" name="btnSubT3_1">
          <controlPr defaultSize="0" print="0" autoLine="0" r:id="rId9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8" name="btnSubT3_1"/>
      </mc:Fallback>
    </mc:AlternateContent>
    <mc:AlternateContent xmlns:mc="http://schemas.openxmlformats.org/markup-compatibility/2006">
      <mc:Choice Requires="x14">
        <control shapeId="6149" r:id="rId10" name="btnAddT3_1">
          <controlPr defaultSize="0" print="0" autoLine="0" r:id="rId11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10" name="btnAddT3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7"/>
    <col min="6" max="16384" width="9.140625" style="24"/>
  </cols>
  <sheetData>
    <row r="1" spans="1:2" x14ac:dyDescent="0.2">
      <c r="A1" s="65" t="s">
        <v>57</v>
      </c>
      <c r="B1" s="66" t="s">
        <v>139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71" r:id="rId4" name="btnExport">
          <controlPr defaultSize="0" print="0" autoLine="0" r:id="rId5">
            <anchor>
              <from>
                <xdr:col>2</xdr:col>
                <xdr:colOff>266700</xdr:colOff>
                <xdr:row>11</xdr:row>
                <xdr:rowOff>85725</xdr:rowOff>
              </from>
              <to>
                <xdr:col>4</xdr:col>
                <xdr:colOff>304800</xdr:colOff>
                <xdr:row>13</xdr:row>
                <xdr:rowOff>104775</xdr:rowOff>
              </to>
            </anchor>
          </controlPr>
        </control>
      </mc:Choice>
      <mc:Fallback>
        <control shapeId="7171" r:id="rId4" name="btnExport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6</xdr:row>
                <xdr:rowOff>133350</xdr:rowOff>
              </from>
              <to>
                <xdr:col>4</xdr:col>
                <xdr:colOff>304800</xdr:colOff>
                <xdr:row>8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69" r:id="rId8" name="btnInitializeBook">
          <controlPr defaultSize="0" print="0" autoLine="0" r:id="rId9">
            <anchor>
              <from>
                <xdr:col>2</xdr:col>
                <xdr:colOff>266700</xdr:colOff>
                <xdr:row>2</xdr:row>
                <xdr:rowOff>19050</xdr:rowOff>
              </from>
              <to>
                <xdr:col>4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7169" r:id="rId8" name="btnInitializeBook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Стр.2!Print_Titles</vt:lpstr>
      <vt:lpstr>Стр.3!Print_Titles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</dc:creator>
  <cp:lastModifiedBy>Ralitza I. Baltadjieva</cp:lastModifiedBy>
  <cp:lastPrinted>2022-12-01T10:21:17Z</cp:lastPrinted>
  <dcterms:created xsi:type="dcterms:W3CDTF">2018-04-20T11:48:22Z</dcterms:created>
  <dcterms:modified xsi:type="dcterms:W3CDTF">2022-12-01T11:50:25Z</dcterms:modified>
</cp:coreProperties>
</file>